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Planning-Development\Forms\Lighting Forms\"/>
    </mc:Choice>
  </mc:AlternateContent>
  <bookViews>
    <workbookView xWindow="0" yWindow="0" windowWidth="11340" windowHeight="12930" tabRatio="500"/>
  </bookViews>
  <sheets>
    <sheet name="Sheet1" sheetId="1" r:id="rId1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" i="1" l="1"/>
  <c r="B19" i="1"/>
  <c r="J5" i="1"/>
  <c r="J6" i="1"/>
  <c r="J7" i="1"/>
  <c r="J8" i="1"/>
  <c r="J9" i="1"/>
  <c r="D19" i="1"/>
  <c r="D20" i="1" s="1"/>
  <c r="J12" i="1" s="1"/>
  <c r="J11" i="1"/>
</calcChain>
</file>

<file path=xl/sharedStrings.xml><?xml version="1.0" encoding="utf-8"?>
<sst xmlns="http://schemas.openxmlformats.org/spreadsheetml/2006/main" count="37" uniqueCount="36">
  <si>
    <t>Initial Lumens</t>
  </si>
  <si>
    <t>Total</t>
  </si>
  <si>
    <t>Site Allowed Total Initial Lumens</t>
  </si>
  <si>
    <t>Label</t>
  </si>
  <si>
    <t>Total Initial Luminaire Lumens</t>
  </si>
  <si>
    <t>Luminaire Schedule Lumens</t>
  </si>
  <si>
    <t>Allowance Description</t>
  </si>
  <si>
    <t>Allowed</t>
  </si>
  <si>
    <t>Illuminated Acres (Note 1 acre = 43,560 sq ft)</t>
  </si>
  <si>
    <t>Square Feet</t>
  </si>
  <si>
    <t>Allowed per Sq Ft</t>
  </si>
  <si>
    <t>Yes!</t>
  </si>
  <si>
    <t>Luminaire Lumens</t>
  </si>
  <si>
    <t>Loc*</t>
  </si>
  <si>
    <t># Lamps</t>
  </si>
  <si>
    <t>B-U-G Rating</t>
  </si>
  <si>
    <t>Mtg Height</t>
  </si>
  <si>
    <t>Kelvin</t>
  </si>
  <si>
    <t xml:space="preserve"> If lamp is located between 5 &amp; 10 feet from nearest canopy edge use 0.25.</t>
  </si>
  <si>
    <t xml:space="preserve"> If located 10 feet or more from nearest edge use 0.10.</t>
  </si>
  <si>
    <t>*Loc = Location from edge of canopy. Normal value is 1.</t>
  </si>
  <si>
    <t>LLF**</t>
  </si>
  <si>
    <t>** LLF = Use efficiency defined by manufacturer</t>
  </si>
  <si>
    <t>If efficiency unknown, use 1.0 for LEDs.</t>
  </si>
  <si>
    <t>If unknown for non-solid state (non-LED) lamps use 0.80</t>
  </si>
  <si>
    <t>Site Sq Ft Note:</t>
  </si>
  <si>
    <t>This is often easiest to calculate by starting with the square footage of the site and substracting the buildings.</t>
  </si>
  <si>
    <t xml:space="preserve">Only the outdoor area to be illuminated may be included in the square footage used to determine site allowed total initial lumens. </t>
  </si>
  <si>
    <t>That's what is being done here. Check with your lighting reviewed if you have questions.</t>
  </si>
  <si>
    <t>Lumen Compliance Chart: Sample (Put Project Name Here)</t>
  </si>
  <si>
    <t>Other Notes</t>
  </si>
  <si>
    <t>Is Project Within Lumen Limits?</t>
  </si>
  <si>
    <t>Complete Fixture Ordering Number</t>
  </si>
  <si>
    <t>Gross square footage of portion of site to be illuminated.  See Site Sq Ft Note below.</t>
  </si>
  <si>
    <t>Calculated Square footage of area to be illuminated</t>
  </si>
  <si>
    <t>Square footage of building footprints within part of site to be illuminated.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</si>
</sst>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9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43" fontId="5" fillId="0" borderId="1" xfId="61" applyFont="1" applyBorder="1" applyAlignment="1">
      <alignment wrapText="1"/>
    </xf>
    <xf numFmtId="164" fontId="5" fillId="0" borderId="1" xfId="61" applyNumberFormat="1" applyFont="1" applyBorder="1" applyAlignment="1">
      <alignment wrapText="1"/>
    </xf>
    <xf numFmtId="43" fontId="5" fillId="0" borderId="1" xfId="61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43" fontId="5" fillId="0" borderId="1" xfId="61" applyFont="1" applyBorder="1" applyAlignment="1">
      <alignment horizontal="center" wrapText="1"/>
    </xf>
    <xf numFmtId="43" fontId="5" fillId="2" borderId="1" xfId="61" applyFont="1" applyFill="1" applyBorder="1" applyAlignment="1">
      <alignment wrapText="1"/>
    </xf>
    <xf numFmtId="43" fontId="5" fillId="2" borderId="1" xfId="61" applyFont="1" applyFill="1" applyBorder="1" applyAlignment="1">
      <alignment horizontal="center" wrapText="1"/>
    </xf>
    <xf numFmtId="0" fontId="5" fillId="0" borderId="4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2" xfId="0" applyFont="1" applyBorder="1" applyAlignment="1">
      <alignment wrapText="1"/>
    </xf>
  </cellXfs>
  <cellStyles count="90">
    <cellStyle name="Comma" xfId="61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zoomScale="150" zoomScaleNormal="150" zoomScalePageLayoutView="150" workbookViewId="0">
      <selection activeCell="A19" sqref="A19"/>
    </sheetView>
  </sheetViews>
  <sheetFormatPr defaultColWidth="11.5" defaultRowHeight="15" x14ac:dyDescent="0.25"/>
  <cols>
    <col min="1" max="1" width="31.75" style="3" customWidth="1"/>
    <col min="2" max="3" width="7.25" style="4" customWidth="1"/>
    <col min="4" max="5" width="10.75" style="3" customWidth="1"/>
    <col min="6" max="6" width="8" style="4" customWidth="1"/>
    <col min="7" max="7" width="12.25" style="4" customWidth="1"/>
    <col min="8" max="8" width="5.25" style="4" customWidth="1"/>
    <col min="9" max="9" width="5.75" style="3" customWidth="1"/>
    <col min="10" max="10" width="11.5" style="3"/>
    <col min="11" max="11" width="12.25" style="3" customWidth="1"/>
    <col min="12" max="12" width="8.75" style="3" customWidth="1"/>
    <col min="13" max="16384" width="11.5" style="3"/>
  </cols>
  <sheetData>
    <row r="1" spans="1:11" x14ac:dyDescent="0.25">
      <c r="A1" s="15" t="s">
        <v>29</v>
      </c>
      <c r="B1" s="15"/>
      <c r="C1" s="15"/>
      <c r="D1" s="15"/>
      <c r="E1" s="15"/>
      <c r="F1" s="15"/>
      <c r="G1" s="15"/>
      <c r="H1" s="15"/>
      <c r="I1" s="15"/>
      <c r="J1" s="15"/>
    </row>
    <row r="2" spans="1:11" x14ac:dyDescent="0.25">
      <c r="A2" s="15" t="s">
        <v>5</v>
      </c>
      <c r="B2" s="15"/>
      <c r="C2" s="15"/>
      <c r="D2" s="15"/>
      <c r="E2" s="15"/>
      <c r="F2" s="15"/>
      <c r="G2" s="15"/>
      <c r="H2" s="15"/>
      <c r="I2" s="15"/>
      <c r="J2" s="15"/>
    </row>
    <row r="3" spans="1:11" ht="30" x14ac:dyDescent="0.25">
      <c r="A3" s="4"/>
      <c r="G3" s="4" t="s">
        <v>12</v>
      </c>
      <c r="I3" s="4"/>
      <c r="J3" s="4"/>
    </row>
    <row r="4" spans="1:11" x14ac:dyDescent="0.25">
      <c r="A4" s="3" t="s">
        <v>32</v>
      </c>
      <c r="B4" s="4" t="s">
        <v>3</v>
      </c>
      <c r="C4" s="4" t="s">
        <v>17</v>
      </c>
      <c r="D4" s="3" t="s">
        <v>15</v>
      </c>
      <c r="E4" s="3" t="s">
        <v>16</v>
      </c>
      <c r="F4" s="4" t="s">
        <v>14</v>
      </c>
      <c r="G4" s="3" t="s">
        <v>0</v>
      </c>
      <c r="H4" s="3" t="s">
        <v>13</v>
      </c>
      <c r="I4" s="3" t="s">
        <v>21</v>
      </c>
      <c r="J4" s="5" t="s">
        <v>1</v>
      </c>
      <c r="K4" s="3" t="s">
        <v>30</v>
      </c>
    </row>
    <row r="5" spans="1:11" x14ac:dyDescent="0.25">
      <c r="E5" s="4"/>
      <c r="G5" s="6"/>
      <c r="H5" s="7">
        <v>1</v>
      </c>
      <c r="I5" s="8">
        <v>0.95</v>
      </c>
      <c r="J5" s="5">
        <f t="shared" ref="J5:J10" si="0">F5*G5*H5*I5</f>
        <v>0</v>
      </c>
    </row>
    <row r="6" spans="1:11" x14ac:dyDescent="0.25">
      <c r="E6" s="4"/>
      <c r="G6" s="6"/>
      <c r="H6" s="7">
        <v>1</v>
      </c>
      <c r="I6" s="8">
        <v>0.95</v>
      </c>
      <c r="J6" s="5">
        <f t="shared" si="0"/>
        <v>0</v>
      </c>
    </row>
    <row r="7" spans="1:11" x14ac:dyDescent="0.25">
      <c r="E7" s="4"/>
      <c r="G7" s="6"/>
      <c r="H7" s="7">
        <v>1</v>
      </c>
      <c r="I7" s="8">
        <v>0.95</v>
      </c>
      <c r="J7" s="5">
        <f t="shared" si="0"/>
        <v>0</v>
      </c>
    </row>
    <row r="8" spans="1:11" x14ac:dyDescent="0.25">
      <c r="E8" s="4"/>
      <c r="G8" s="6"/>
      <c r="H8" s="7">
        <v>1</v>
      </c>
      <c r="I8" s="8">
        <v>0.95</v>
      </c>
      <c r="J8" s="5">
        <f t="shared" si="0"/>
        <v>0</v>
      </c>
    </row>
    <row r="9" spans="1:11" x14ac:dyDescent="0.25">
      <c r="E9" s="4"/>
      <c r="G9" s="3"/>
      <c r="H9" s="7">
        <v>1</v>
      </c>
      <c r="I9" s="8">
        <v>0.95</v>
      </c>
      <c r="J9" s="5">
        <f t="shared" si="0"/>
        <v>0</v>
      </c>
    </row>
    <row r="10" spans="1:11" x14ac:dyDescent="0.25">
      <c r="E10" s="4"/>
      <c r="F10" s="3"/>
      <c r="G10" s="3"/>
      <c r="H10" s="7">
        <v>1</v>
      </c>
      <c r="I10" s="8">
        <v>0.95</v>
      </c>
      <c r="J10" s="5">
        <f t="shared" si="0"/>
        <v>0</v>
      </c>
    </row>
    <row r="11" spans="1:11" ht="15" customHeight="1" x14ac:dyDescent="0.25">
      <c r="A11" s="9"/>
      <c r="B11" s="9"/>
      <c r="C11" s="9"/>
      <c r="D11" s="9"/>
      <c r="E11" s="9"/>
      <c r="F11" s="18" t="s">
        <v>4</v>
      </c>
      <c r="G11" s="19"/>
      <c r="H11" s="19"/>
      <c r="I11" s="20"/>
      <c r="J11" s="5">
        <f>SUM(J5:J10)</f>
        <v>0</v>
      </c>
    </row>
    <row r="12" spans="1:11" ht="15" customHeight="1" x14ac:dyDescent="0.25">
      <c r="A12" s="9"/>
      <c r="B12" s="9"/>
      <c r="C12" s="9"/>
      <c r="D12" s="9"/>
      <c r="E12" s="9"/>
      <c r="F12" s="21" t="s">
        <v>2</v>
      </c>
      <c r="G12" s="22"/>
      <c r="H12" s="22"/>
      <c r="I12" s="23"/>
      <c r="J12" s="5">
        <f>D20</f>
        <v>0</v>
      </c>
    </row>
    <row r="13" spans="1:11" ht="15" customHeight="1" x14ac:dyDescent="0.25">
      <c r="A13" s="9"/>
      <c r="B13" s="9"/>
      <c r="C13" s="9"/>
      <c r="D13" s="9"/>
      <c r="E13" s="9"/>
      <c r="F13" s="21" t="s">
        <v>31</v>
      </c>
      <c r="G13" s="22"/>
      <c r="H13" s="22"/>
      <c r="I13" s="23"/>
      <c r="J13" s="4" t="s">
        <v>11</v>
      </c>
    </row>
    <row r="15" spans="1:11" x14ac:dyDescent="0.25">
      <c r="A15" s="15" t="s">
        <v>8</v>
      </c>
      <c r="B15" s="15"/>
      <c r="C15" s="15"/>
      <c r="D15" s="15"/>
      <c r="E15" s="15"/>
      <c r="F15" s="15"/>
      <c r="G15" s="15"/>
      <c r="H15" s="15"/>
      <c r="I15" s="15"/>
      <c r="J15" s="15"/>
    </row>
    <row r="16" spans="1:11" s="1" customFormat="1" ht="45" x14ac:dyDescent="0.25">
      <c r="A16" s="1" t="s">
        <v>6</v>
      </c>
      <c r="B16" s="2" t="s">
        <v>9</v>
      </c>
      <c r="C16" s="2" t="s">
        <v>10</v>
      </c>
      <c r="D16" s="1" t="s">
        <v>7</v>
      </c>
      <c r="F16" s="2"/>
      <c r="G16" s="2"/>
      <c r="H16" s="2"/>
    </row>
    <row r="17" spans="1:10" s="1" customFormat="1" ht="45" x14ac:dyDescent="0.25">
      <c r="A17" s="1" t="s">
        <v>33</v>
      </c>
      <c r="B17" s="2">
        <v>0</v>
      </c>
      <c r="C17" s="2"/>
      <c r="F17" s="2"/>
      <c r="G17" s="2"/>
      <c r="H17" s="2"/>
    </row>
    <row r="18" spans="1:10" s="1" customFormat="1" ht="30" x14ac:dyDescent="0.25">
      <c r="A18" s="1" t="s">
        <v>35</v>
      </c>
      <c r="B18" s="2">
        <v>0</v>
      </c>
      <c r="C18" s="2"/>
      <c r="F18" s="2"/>
      <c r="G18" s="2"/>
      <c r="H18" s="2"/>
    </row>
    <row r="19" spans="1:10" ht="30" x14ac:dyDescent="0.25">
      <c r="A19" s="3" t="s">
        <v>34</v>
      </c>
      <c r="B19" s="4">
        <f>B17-B18</f>
        <v>0</v>
      </c>
      <c r="C19" s="4">
        <v>2.2957000000000001</v>
      </c>
      <c r="D19" s="5">
        <f t="shared" ref="D19" si="1">B19*C19</f>
        <v>0</v>
      </c>
      <c r="E19" s="5"/>
      <c r="F19" s="10"/>
      <c r="G19" s="10"/>
      <c r="H19" s="10"/>
    </row>
    <row r="20" spans="1:10" x14ac:dyDescent="0.25">
      <c r="A20" s="3" t="s">
        <v>2</v>
      </c>
      <c r="D20" s="11">
        <f>SUM(D19:D19)</f>
        <v>0</v>
      </c>
      <c r="E20" s="11"/>
      <c r="F20" s="12"/>
      <c r="G20" s="12"/>
      <c r="H20" s="12"/>
    </row>
    <row r="22" spans="1:10" x14ac:dyDescent="0.25">
      <c r="A22" s="16" t="s">
        <v>20</v>
      </c>
      <c r="B22" s="17"/>
      <c r="C22" s="17"/>
      <c r="D22" s="17"/>
      <c r="E22" s="13"/>
      <c r="F22" s="13"/>
      <c r="G22" s="13"/>
      <c r="H22" s="13"/>
      <c r="I22" s="13"/>
      <c r="J22" s="14"/>
    </row>
    <row r="23" spans="1:10" x14ac:dyDescent="0.25">
      <c r="A23" s="24" t="s">
        <v>18</v>
      </c>
      <c r="B23" s="25"/>
      <c r="C23" s="25"/>
      <c r="D23" s="26"/>
    </row>
    <row r="24" spans="1:10" x14ac:dyDescent="0.25">
      <c r="A24" s="24" t="s">
        <v>19</v>
      </c>
      <c r="B24" s="25"/>
      <c r="C24" s="25"/>
      <c r="D24" s="26"/>
    </row>
    <row r="26" spans="1:10" x14ac:dyDescent="0.25">
      <c r="A26" s="24" t="s">
        <v>22</v>
      </c>
      <c r="B26" s="26"/>
    </row>
    <row r="27" spans="1:10" x14ac:dyDescent="0.25">
      <c r="A27" s="24" t="s">
        <v>23</v>
      </c>
      <c r="B27" s="26"/>
    </row>
    <row r="28" spans="1:10" x14ac:dyDescent="0.25">
      <c r="A28" s="24" t="s">
        <v>24</v>
      </c>
      <c r="B28" s="25"/>
      <c r="C28" s="26"/>
    </row>
    <row r="30" spans="1:10" x14ac:dyDescent="0.25">
      <c r="A30" s="3" t="s">
        <v>25</v>
      </c>
    </row>
    <row r="31" spans="1:10" ht="60" x14ac:dyDescent="0.25">
      <c r="A31" s="3" t="s">
        <v>27</v>
      </c>
    </row>
    <row r="32" spans="1:10" ht="45" x14ac:dyDescent="0.25">
      <c r="A32" s="3" t="s">
        <v>26</v>
      </c>
    </row>
    <row r="33" spans="1:1" ht="45" x14ac:dyDescent="0.25">
      <c r="A33" s="3" t="s">
        <v>28</v>
      </c>
    </row>
  </sheetData>
  <mergeCells count="12">
    <mergeCell ref="A23:D23"/>
    <mergeCell ref="A24:D24"/>
    <mergeCell ref="A26:B26"/>
    <mergeCell ref="A27:B27"/>
    <mergeCell ref="A28:C28"/>
    <mergeCell ref="A1:J1"/>
    <mergeCell ref="A2:J2"/>
    <mergeCell ref="A15:J15"/>
    <mergeCell ref="A22:D22"/>
    <mergeCell ref="F11:I11"/>
    <mergeCell ref="F12:I12"/>
    <mergeCell ref="F13:I13"/>
  </mergeCells>
  <phoneticPr fontId="4" type="noConversion"/>
  <printOptions gridLines="1"/>
  <pageMargins left="0.75" right="0.75" top="1" bottom="1" header="0.5" footer="0.5"/>
  <pageSetup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Luongo Cassidy</dc:creator>
  <cp:lastModifiedBy>Sarah Holden</cp:lastModifiedBy>
  <cp:lastPrinted>2012-12-10T17:32:43Z</cp:lastPrinted>
  <dcterms:created xsi:type="dcterms:W3CDTF">2012-12-04T14:58:50Z</dcterms:created>
  <dcterms:modified xsi:type="dcterms:W3CDTF">2018-03-12T22:06:21Z</dcterms:modified>
</cp:coreProperties>
</file>